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LFT</author>
  </authors>
  <commentList>
    <comment ref="A2" authorId="0">
      <text>
        <r>
          <rPr>
            <b/>
            <sz val="8"/>
            <color indexed="8"/>
            <rFont val="Tahoma"/>
            <family val="0"/>
          </rPr>
          <t>LFT:</t>
        </r>
        <r>
          <rPr>
            <sz val="8"/>
            <color indexed="8"/>
            <rFont val="Tahoma"/>
            <family val="0"/>
          </rPr>
          <t xml:space="preserve">
Change the Threshold Scores in RED only. Don't Alter anything else!</t>
        </r>
      </text>
    </comment>
  </commentList>
</comments>
</file>

<file path=xl/sharedStrings.xml><?xml version="1.0" encoding="utf-8"?>
<sst xmlns="http://schemas.openxmlformats.org/spreadsheetml/2006/main" count="23" uniqueCount="21">
  <si>
    <t>Thresholds</t>
  </si>
  <si>
    <t>First Name</t>
  </si>
  <si>
    <t>Surname</t>
  </si>
  <si>
    <t>P/O</t>
  </si>
  <si>
    <t>G</t>
  </si>
  <si>
    <t>S</t>
  </si>
  <si>
    <t>Total</t>
  </si>
  <si>
    <t>Target</t>
  </si>
  <si>
    <t>Score</t>
  </si>
  <si>
    <t>Level</t>
  </si>
  <si>
    <t>Absent</t>
  </si>
  <si>
    <t>Below 3</t>
  </si>
  <si>
    <t>Level 3c</t>
  </si>
  <si>
    <t>Level 3b</t>
  </si>
  <si>
    <t>Level 3a</t>
  </si>
  <si>
    <t>Level 4c</t>
  </si>
  <si>
    <t>Level 4b</t>
  </si>
  <si>
    <t>Level 4a</t>
  </si>
  <si>
    <t>Level 5</t>
  </si>
  <si>
    <t>Level 4+</t>
  </si>
  <si>
    <t>This spreadsheet works out the level from a given set of scores. All you need to do is enter the scores for PURPOSE AND ORGANISATION, GRAMMAR AND STYLE. You can change the scores for the different sub-levels but don't change anything else! To change the locked parts of the sheet you have to unprotect it first. You also have to use the analysis tool pack add-in (tools - add ins - analysis tool pack (check box)). Once you've read this delete the info and enter your own title!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</si>
</sst>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 horizontal="center"/>
    </xf>
    <xf numFmtId="0" fontId="1" fillId="3" borderId="2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NumberFormat="1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H3" sqref="H3"/>
    </sheetView>
  </sheetViews>
  <sheetFormatPr defaultColWidth="9.140625" defaultRowHeight="12.75"/>
  <cols>
    <col min="4" max="4" width="14.00390625" style="0" customWidth="1"/>
    <col min="5" max="5" width="13.421875" style="0" customWidth="1"/>
    <col min="6" max="6" width="10.140625" style="0" customWidth="1"/>
  </cols>
  <sheetData>
    <row r="1" spans="1:12" ht="57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9.5">
      <c r="A2" s="18" t="s">
        <v>0</v>
      </c>
      <c r="B2" s="19"/>
      <c r="C2" s="2"/>
      <c r="D2" s="7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4"/>
      <c r="K2" s="20" t="s">
        <v>7</v>
      </c>
      <c r="L2" s="20"/>
    </row>
    <row r="3" spans="1:12" ht="19.5">
      <c r="A3" s="1"/>
      <c r="B3" s="1"/>
      <c r="C3" s="5">
        <v>1</v>
      </c>
      <c r="D3" s="13"/>
      <c r="E3" s="13"/>
      <c r="F3" s="14"/>
      <c r="G3" s="14"/>
      <c r="H3" s="14"/>
      <c r="I3" s="7">
        <f aca="true" t="shared" si="0" ref="I3:I32">SUM(F3:H3)</f>
        <v>0</v>
      </c>
      <c r="J3" s="7" t="str">
        <f aca="true" t="shared" si="1" ref="J3:J32">VLOOKUP(I3,$A$5:$B$14,2)</f>
        <v>Absent</v>
      </c>
      <c r="K3" s="6">
        <f>I3+2</f>
        <v>2</v>
      </c>
      <c r="L3" s="8" t="str">
        <f>LOOKUP(K3,{0,1,13,13,16,18,20,23,27,30},{"A","B3","B3","3c","3b","3a","4c","4b","4a","5"})</f>
        <v>B3</v>
      </c>
    </row>
    <row r="4" spans="1:12" ht="19.5">
      <c r="A4" s="9" t="s">
        <v>8</v>
      </c>
      <c r="B4" s="9" t="s">
        <v>9</v>
      </c>
      <c r="C4" s="5">
        <v>2</v>
      </c>
      <c r="D4" s="13"/>
      <c r="E4" s="13"/>
      <c r="F4" s="14"/>
      <c r="G4" s="14"/>
      <c r="H4" s="14"/>
      <c r="I4" s="7">
        <f t="shared" si="0"/>
        <v>0</v>
      </c>
      <c r="J4" s="7" t="str">
        <f t="shared" si="1"/>
        <v>Absent</v>
      </c>
      <c r="K4" s="6">
        <f aca="true" t="shared" si="2" ref="K4:K26">I4+2</f>
        <v>2</v>
      </c>
      <c r="L4" s="8" t="str">
        <f>LOOKUP(K4,{0,1,13,13,16,18,20,23,27,30},{"A","B3","B3","3c","3b","3a","4c","4b","4a","5"})</f>
        <v>B3</v>
      </c>
    </row>
    <row r="5" spans="1:12" ht="19.5">
      <c r="A5" s="16">
        <v>0</v>
      </c>
      <c r="B5" s="9" t="s">
        <v>10</v>
      </c>
      <c r="C5" s="5">
        <v>3</v>
      </c>
      <c r="D5" s="13"/>
      <c r="E5" s="13"/>
      <c r="F5" s="14"/>
      <c r="G5" s="14"/>
      <c r="H5" s="14"/>
      <c r="I5" s="7">
        <f t="shared" si="0"/>
        <v>0</v>
      </c>
      <c r="J5" s="7" t="str">
        <f t="shared" si="1"/>
        <v>Absent</v>
      </c>
      <c r="K5" s="6">
        <f t="shared" si="2"/>
        <v>2</v>
      </c>
      <c r="L5" s="8" t="str">
        <f>LOOKUP(K5,{0,1,13,13,16,18,20,23,27,30},{"A","B3","B3","3c","3b","3a","4c","4b","4a","5"})</f>
        <v>B3</v>
      </c>
    </row>
    <row r="6" spans="1:12" ht="19.5">
      <c r="A6" s="16">
        <v>9</v>
      </c>
      <c r="B6" s="9" t="s">
        <v>11</v>
      </c>
      <c r="C6" s="5">
        <v>4</v>
      </c>
      <c r="D6" s="13"/>
      <c r="E6" s="13"/>
      <c r="F6" s="14"/>
      <c r="G6" s="14"/>
      <c r="H6" s="14"/>
      <c r="I6" s="7">
        <f t="shared" si="0"/>
        <v>0</v>
      </c>
      <c r="J6" s="7" t="str">
        <f t="shared" si="1"/>
        <v>Absent</v>
      </c>
      <c r="K6" s="6">
        <f t="shared" si="2"/>
        <v>2</v>
      </c>
      <c r="L6" s="8" t="str">
        <f>LOOKUP(K6,{0,1,13,13,16,18,20,23,27,30},{"A","B3","B3","3c","3b","3a","4c","4b","4a","5"})</f>
        <v>B3</v>
      </c>
    </row>
    <row r="7" spans="1:12" ht="19.5">
      <c r="A7" s="16">
        <v>13</v>
      </c>
      <c r="B7" s="9" t="s">
        <v>11</v>
      </c>
      <c r="C7" s="5">
        <v>5</v>
      </c>
      <c r="D7" s="13"/>
      <c r="E7" s="13"/>
      <c r="F7" s="14"/>
      <c r="G7" s="14"/>
      <c r="H7" s="14"/>
      <c r="I7" s="7">
        <f t="shared" si="0"/>
        <v>0</v>
      </c>
      <c r="J7" s="7" t="str">
        <f t="shared" si="1"/>
        <v>Absent</v>
      </c>
      <c r="K7" s="6">
        <f t="shared" si="2"/>
        <v>2</v>
      </c>
      <c r="L7" s="8" t="str">
        <f>LOOKUP(K7,{0,1,13,13,16,18,20,23,27,30},{"A","B3","B3","3c","3b","3a","4c","4b","4a","5"})</f>
        <v>B3</v>
      </c>
    </row>
    <row r="8" spans="1:12" ht="19.5">
      <c r="A8" s="16">
        <v>13</v>
      </c>
      <c r="B8" s="9" t="s">
        <v>12</v>
      </c>
      <c r="C8" s="5">
        <v>6</v>
      </c>
      <c r="D8" s="13"/>
      <c r="E8" s="13"/>
      <c r="F8" s="14"/>
      <c r="G8" s="14"/>
      <c r="H8" s="14"/>
      <c r="I8" s="7">
        <f t="shared" si="0"/>
        <v>0</v>
      </c>
      <c r="J8" s="7" t="str">
        <f t="shared" si="1"/>
        <v>Absent</v>
      </c>
      <c r="K8" s="6">
        <f t="shared" si="2"/>
        <v>2</v>
      </c>
      <c r="L8" s="8" t="str">
        <f>LOOKUP(K8,{0,1,13,13,16,18,20,23,27,30},{"A","B3","B3","3c","3b","3a","4c","4b","4a","5"})</f>
        <v>B3</v>
      </c>
    </row>
    <row r="9" spans="1:12" ht="19.5">
      <c r="A9" s="16">
        <v>16</v>
      </c>
      <c r="B9" s="9" t="s">
        <v>13</v>
      </c>
      <c r="C9" s="5">
        <v>7</v>
      </c>
      <c r="D9" s="13"/>
      <c r="E9" s="13"/>
      <c r="F9" s="14"/>
      <c r="G9" s="14"/>
      <c r="H9" s="14"/>
      <c r="I9" s="7">
        <f t="shared" si="0"/>
        <v>0</v>
      </c>
      <c r="J9" s="7" t="str">
        <f t="shared" si="1"/>
        <v>Absent</v>
      </c>
      <c r="K9" s="6">
        <f t="shared" si="2"/>
        <v>2</v>
      </c>
      <c r="L9" s="8" t="str">
        <f>LOOKUP(K9,{0,1,13,13,16,18,20,23,27,30},{"A","B3","B3","3c","3b","3a","4c","4b","4a","5"})</f>
        <v>B3</v>
      </c>
    </row>
    <row r="10" spans="1:12" ht="19.5">
      <c r="A10" s="16">
        <v>18</v>
      </c>
      <c r="B10" s="9" t="s">
        <v>14</v>
      </c>
      <c r="C10" s="5">
        <v>8</v>
      </c>
      <c r="D10" s="13"/>
      <c r="E10" s="13"/>
      <c r="F10" s="14"/>
      <c r="G10" s="14"/>
      <c r="H10" s="14"/>
      <c r="I10" s="7">
        <f t="shared" si="0"/>
        <v>0</v>
      </c>
      <c r="J10" s="7" t="str">
        <f t="shared" si="1"/>
        <v>Absent</v>
      </c>
      <c r="K10" s="6">
        <f t="shared" si="2"/>
        <v>2</v>
      </c>
      <c r="L10" s="8" t="str">
        <f>LOOKUP(K10,{0,1,13,13,16,18,20,23,27,30},{"A","B3","B3","3c","3b","3a","4c","4b","4a","5"})</f>
        <v>B3</v>
      </c>
    </row>
    <row r="11" spans="1:12" ht="19.5">
      <c r="A11" s="16">
        <v>20</v>
      </c>
      <c r="B11" s="9" t="s">
        <v>15</v>
      </c>
      <c r="C11" s="5">
        <v>9</v>
      </c>
      <c r="D11" s="13"/>
      <c r="E11" s="13"/>
      <c r="F11" s="14"/>
      <c r="G11" s="14"/>
      <c r="H11" s="14"/>
      <c r="I11" s="7">
        <f t="shared" si="0"/>
        <v>0</v>
      </c>
      <c r="J11" s="7" t="str">
        <f t="shared" si="1"/>
        <v>Absent</v>
      </c>
      <c r="K11" s="6">
        <f t="shared" si="2"/>
        <v>2</v>
      </c>
      <c r="L11" s="8" t="str">
        <f>LOOKUP(K11,{0,1,13,13,16,18,20,23,27,30},{"A","B3","B3","3c","3b","3a","4c","4b","4a","5"})</f>
        <v>B3</v>
      </c>
    </row>
    <row r="12" spans="1:12" ht="19.5">
      <c r="A12" s="16">
        <v>23</v>
      </c>
      <c r="B12" s="9" t="s">
        <v>16</v>
      </c>
      <c r="C12" s="5">
        <v>10</v>
      </c>
      <c r="D12" s="13"/>
      <c r="E12" s="13"/>
      <c r="F12" s="14"/>
      <c r="G12" s="14"/>
      <c r="H12" s="14"/>
      <c r="I12" s="7">
        <f t="shared" si="0"/>
        <v>0</v>
      </c>
      <c r="J12" s="7" t="str">
        <f t="shared" si="1"/>
        <v>Absent</v>
      </c>
      <c r="K12" s="6">
        <f t="shared" si="2"/>
        <v>2</v>
      </c>
      <c r="L12" s="8" t="str">
        <f>LOOKUP(K12,{0,1,13,13,16,18,20,23,27,30},{"A","B3","B3","3c","3b","3a","4c","4b","4a","5"})</f>
        <v>B3</v>
      </c>
    </row>
    <row r="13" spans="1:12" ht="19.5">
      <c r="A13" s="16">
        <v>27</v>
      </c>
      <c r="B13" s="9" t="s">
        <v>17</v>
      </c>
      <c r="C13" s="5">
        <v>11</v>
      </c>
      <c r="D13" s="13"/>
      <c r="E13" s="13"/>
      <c r="F13" s="14"/>
      <c r="G13" s="14"/>
      <c r="H13" s="14"/>
      <c r="I13" s="7">
        <f t="shared" si="0"/>
        <v>0</v>
      </c>
      <c r="J13" s="7" t="str">
        <f t="shared" si="1"/>
        <v>Absent</v>
      </c>
      <c r="K13" s="6">
        <f t="shared" si="2"/>
        <v>2</v>
      </c>
      <c r="L13" s="8" t="str">
        <f>LOOKUP(K13,{0,1,13,13,16,18,20,23,27,30},{"A","B3","B3","3c","3b","3a","4c","4b","4a","5"})</f>
        <v>B3</v>
      </c>
    </row>
    <row r="14" spans="1:12" ht="19.5">
      <c r="A14" s="16">
        <v>30</v>
      </c>
      <c r="B14" s="9" t="s">
        <v>18</v>
      </c>
      <c r="C14" s="5">
        <v>12</v>
      </c>
      <c r="D14" s="13"/>
      <c r="E14" s="13"/>
      <c r="F14" s="14"/>
      <c r="G14" s="14"/>
      <c r="H14" s="14"/>
      <c r="I14" s="7">
        <f t="shared" si="0"/>
        <v>0</v>
      </c>
      <c r="J14" s="7" t="str">
        <f t="shared" si="1"/>
        <v>Absent</v>
      </c>
      <c r="K14" s="6">
        <f t="shared" si="2"/>
        <v>2</v>
      </c>
      <c r="L14" s="8" t="str">
        <f>LOOKUP(K14,{0,1,13,13,16,18,20,23,27,30},{"A","B3","B3","3c","3b","3a","4c","4b","4a","5"})</f>
        <v>B3</v>
      </c>
    </row>
    <row r="15" spans="1:12" ht="19.5">
      <c r="A15" s="1"/>
      <c r="B15" s="1"/>
      <c r="C15" s="5">
        <v>13</v>
      </c>
      <c r="D15" s="13"/>
      <c r="E15" s="13"/>
      <c r="F15" s="14"/>
      <c r="G15" s="14"/>
      <c r="H15" s="14"/>
      <c r="I15" s="7">
        <f t="shared" si="0"/>
        <v>0</v>
      </c>
      <c r="J15" s="7" t="str">
        <f t="shared" si="1"/>
        <v>Absent</v>
      </c>
      <c r="K15" s="6">
        <f t="shared" si="2"/>
        <v>2</v>
      </c>
      <c r="L15" s="8" t="str">
        <f>LOOKUP(K15,{0,1,13,13,16,18,20,23,27,30},{"A","B3","B3","3c","3b","3a","4c","4b","4a","5"})</f>
        <v>B3</v>
      </c>
    </row>
    <row r="16" spans="1:12" ht="19.5">
      <c r="A16" s="1"/>
      <c r="B16" s="1"/>
      <c r="C16" s="5">
        <v>14</v>
      </c>
      <c r="D16" s="13"/>
      <c r="E16" s="13"/>
      <c r="F16" s="14"/>
      <c r="G16" s="14"/>
      <c r="H16" s="14"/>
      <c r="I16" s="7">
        <f t="shared" si="0"/>
        <v>0</v>
      </c>
      <c r="J16" s="7" t="str">
        <f>VLOOKUP(I16,$A$5:$B$14,2)</f>
        <v>Absent</v>
      </c>
      <c r="K16" s="6">
        <f t="shared" si="2"/>
        <v>2</v>
      </c>
      <c r="L16" s="8" t="str">
        <f>LOOKUP(K16,{0,1,13,13,16,18,20,23,27,30},{"A","B3","B3","3c","3b","3a","4c","4b","4a","5"})</f>
        <v>B3</v>
      </c>
    </row>
    <row r="17" spans="1:12" ht="19.5">
      <c r="A17" s="1"/>
      <c r="B17" s="1"/>
      <c r="C17" s="5">
        <v>15</v>
      </c>
      <c r="D17" s="13"/>
      <c r="E17" s="13"/>
      <c r="F17" s="14"/>
      <c r="G17" s="14"/>
      <c r="H17" s="14"/>
      <c r="I17" s="7">
        <f t="shared" si="0"/>
        <v>0</v>
      </c>
      <c r="J17" s="7" t="str">
        <f t="shared" si="1"/>
        <v>Absent</v>
      </c>
      <c r="K17" s="6">
        <f t="shared" si="2"/>
        <v>2</v>
      </c>
      <c r="L17" s="8" t="str">
        <f>LOOKUP(K17,{0,1,13,13,16,18,20,23,27,30},{"A","B3","B3","3c","3b","3a","4c","4b","4a","5"})</f>
        <v>B3</v>
      </c>
    </row>
    <row r="18" spans="1:12" ht="19.5">
      <c r="A18" s="1"/>
      <c r="B18" s="1"/>
      <c r="C18" s="5">
        <v>16</v>
      </c>
      <c r="D18" s="13"/>
      <c r="E18" s="13"/>
      <c r="F18" s="14"/>
      <c r="G18" s="14"/>
      <c r="H18" s="14"/>
      <c r="I18" s="7">
        <f t="shared" si="0"/>
        <v>0</v>
      </c>
      <c r="J18" s="7" t="str">
        <f t="shared" si="1"/>
        <v>Absent</v>
      </c>
      <c r="K18" s="6">
        <f t="shared" si="2"/>
        <v>2</v>
      </c>
      <c r="L18" s="8" t="str">
        <f>LOOKUP(K18,{0,1,13,13,16,18,20,23,27,30},{"A","B3","B3","3c","3b","3a","4c","4b","4a","5"})</f>
        <v>B3</v>
      </c>
    </row>
    <row r="19" spans="1:12" ht="19.5">
      <c r="A19" s="1"/>
      <c r="B19" s="1"/>
      <c r="C19" s="5">
        <v>17</v>
      </c>
      <c r="D19" s="13"/>
      <c r="E19" s="13"/>
      <c r="F19" s="14"/>
      <c r="G19" s="14"/>
      <c r="H19" s="14"/>
      <c r="I19" s="7">
        <f t="shared" si="0"/>
        <v>0</v>
      </c>
      <c r="J19" s="7" t="str">
        <f t="shared" si="1"/>
        <v>Absent</v>
      </c>
      <c r="K19" s="6">
        <f t="shared" si="2"/>
        <v>2</v>
      </c>
      <c r="L19" s="8" t="str">
        <f>LOOKUP(K19,{0,1,13,13,16,18,20,23,27,30},{"A","B3","B3","3c","3b","3a","4c","4b","4a","5"})</f>
        <v>B3</v>
      </c>
    </row>
    <row r="20" spans="1:12" ht="19.5">
      <c r="A20" s="1"/>
      <c r="B20" s="1"/>
      <c r="C20" s="5">
        <v>18</v>
      </c>
      <c r="D20" s="13"/>
      <c r="E20" s="13"/>
      <c r="F20" s="14"/>
      <c r="G20" s="14"/>
      <c r="H20" s="14"/>
      <c r="I20" s="7">
        <f t="shared" si="0"/>
        <v>0</v>
      </c>
      <c r="J20" s="7" t="str">
        <f>VLOOKUP(I20,$A$5:$B$14,2)</f>
        <v>Absent</v>
      </c>
      <c r="K20" s="6">
        <f t="shared" si="2"/>
        <v>2</v>
      </c>
      <c r="L20" s="8" t="str">
        <f>LOOKUP(K20,{0,1,13,13,16,18,20,23,27,30},{"A","B3","B3","3c","3b","3a","4c","4b","4a","5"})</f>
        <v>B3</v>
      </c>
    </row>
    <row r="21" spans="1:12" ht="19.5">
      <c r="A21" s="1"/>
      <c r="B21" s="1"/>
      <c r="C21" s="5">
        <v>19</v>
      </c>
      <c r="D21" s="13"/>
      <c r="E21" s="13"/>
      <c r="F21" s="14"/>
      <c r="G21" s="14"/>
      <c r="H21" s="14"/>
      <c r="I21" s="7">
        <f t="shared" si="0"/>
        <v>0</v>
      </c>
      <c r="J21" s="7" t="str">
        <f t="shared" si="1"/>
        <v>Absent</v>
      </c>
      <c r="K21" s="6">
        <f t="shared" si="2"/>
        <v>2</v>
      </c>
      <c r="L21" s="8" t="str">
        <f>LOOKUP(K21,{0,1,13,13,16,18,20,23,27,30},{"A","B3","B3","3c","3b","3a","4c","4b","4a","5"})</f>
        <v>B3</v>
      </c>
    </row>
    <row r="22" spans="1:12" ht="19.5">
      <c r="A22" s="1"/>
      <c r="B22" s="1"/>
      <c r="C22" s="5">
        <v>20</v>
      </c>
      <c r="D22" s="13"/>
      <c r="E22" s="13"/>
      <c r="F22" s="14"/>
      <c r="G22" s="14"/>
      <c r="H22" s="14"/>
      <c r="I22" s="7">
        <f t="shared" si="0"/>
        <v>0</v>
      </c>
      <c r="J22" s="7" t="str">
        <f t="shared" si="1"/>
        <v>Absent</v>
      </c>
      <c r="K22" s="6">
        <f t="shared" si="2"/>
        <v>2</v>
      </c>
      <c r="L22" s="8" t="str">
        <f>LOOKUP(K22,{0,1,13,13,16,18,20,23,27,30},{"A","B3","B3","3c","3b","3a","4c","4b","4a","5"})</f>
        <v>B3</v>
      </c>
    </row>
    <row r="23" spans="1:12" ht="19.5">
      <c r="A23" s="1"/>
      <c r="B23" s="1"/>
      <c r="C23" s="5">
        <v>21</v>
      </c>
      <c r="D23" s="13"/>
      <c r="E23" s="13"/>
      <c r="F23" s="14"/>
      <c r="G23" s="14"/>
      <c r="H23" s="14"/>
      <c r="I23" s="7">
        <f t="shared" si="0"/>
        <v>0</v>
      </c>
      <c r="J23" s="7" t="str">
        <f t="shared" si="1"/>
        <v>Absent</v>
      </c>
      <c r="K23" s="6">
        <f t="shared" si="2"/>
        <v>2</v>
      </c>
      <c r="L23" s="8" t="str">
        <f>LOOKUP(K23,{0,1,13,13,16,18,20,23,27,30},{"A","B3","B3","3c","3b","3a","4c","4b","4a","5"})</f>
        <v>B3</v>
      </c>
    </row>
    <row r="24" spans="1:12" ht="19.5">
      <c r="A24" s="1"/>
      <c r="B24" s="1"/>
      <c r="C24" s="5">
        <v>22</v>
      </c>
      <c r="D24" s="13"/>
      <c r="E24" s="13"/>
      <c r="F24" s="14"/>
      <c r="G24" s="14"/>
      <c r="H24" s="14"/>
      <c r="I24" s="7">
        <f t="shared" si="0"/>
        <v>0</v>
      </c>
      <c r="J24" s="7" t="str">
        <f t="shared" si="1"/>
        <v>Absent</v>
      </c>
      <c r="K24" s="6">
        <f t="shared" si="2"/>
        <v>2</v>
      </c>
      <c r="L24" s="8" t="str">
        <f>LOOKUP(K24,{0,1,13,13,16,18,20,23,27,30},{"A","B3","B3","3c","3b","3a","4c","4b","4a","5"})</f>
        <v>B3</v>
      </c>
    </row>
    <row r="25" spans="1:12" ht="19.5">
      <c r="A25" s="1"/>
      <c r="B25" s="1"/>
      <c r="C25" s="5">
        <v>23</v>
      </c>
      <c r="D25" s="13"/>
      <c r="E25" s="13"/>
      <c r="F25" s="14"/>
      <c r="G25" s="14"/>
      <c r="H25" s="14"/>
      <c r="I25" s="7">
        <f t="shared" si="0"/>
        <v>0</v>
      </c>
      <c r="J25" s="7" t="str">
        <f t="shared" si="1"/>
        <v>Absent</v>
      </c>
      <c r="K25" s="6">
        <f t="shared" si="2"/>
        <v>2</v>
      </c>
      <c r="L25" s="8" t="str">
        <f>LOOKUP(K25,{0,1,13,13,16,18,20,23,27,30},{"A","B3","B3","3c","3b","3a","4c","4b","4a","5"})</f>
        <v>B3</v>
      </c>
    </row>
    <row r="26" spans="1:12" ht="19.5">
      <c r="A26" s="1"/>
      <c r="B26" s="1"/>
      <c r="C26" s="5">
        <v>24</v>
      </c>
      <c r="D26" s="13"/>
      <c r="E26" s="13"/>
      <c r="F26" s="14"/>
      <c r="G26" s="14"/>
      <c r="H26" s="14"/>
      <c r="I26" s="7">
        <f t="shared" si="0"/>
        <v>0</v>
      </c>
      <c r="J26" s="7" t="str">
        <f t="shared" si="1"/>
        <v>Absent</v>
      </c>
      <c r="K26" s="6">
        <f t="shared" si="2"/>
        <v>2</v>
      </c>
      <c r="L26" s="8" t="str">
        <f>LOOKUP(K26,{0,1,13,13,16,18,20,23,27,30},{"A","B3","B3","3c","3b","3a","4c","4b","4a","5"})</f>
        <v>B3</v>
      </c>
    </row>
    <row r="27" spans="1:10" ht="19.5">
      <c r="A27" s="1"/>
      <c r="B27" s="1"/>
      <c r="C27" s="5">
        <v>25</v>
      </c>
      <c r="D27" s="15"/>
      <c r="E27" s="15"/>
      <c r="F27" s="15"/>
      <c r="G27" s="15"/>
      <c r="H27" s="15"/>
      <c r="I27" s="7">
        <f t="shared" si="0"/>
        <v>0</v>
      </c>
      <c r="J27" s="7" t="str">
        <f t="shared" si="1"/>
        <v>Absent</v>
      </c>
    </row>
    <row r="28" spans="1:10" ht="19.5">
      <c r="A28" s="1"/>
      <c r="B28" s="1"/>
      <c r="C28" s="5">
        <v>26</v>
      </c>
      <c r="D28" s="15"/>
      <c r="E28" s="15"/>
      <c r="F28" s="15"/>
      <c r="G28" s="15"/>
      <c r="H28" s="15"/>
      <c r="I28" s="7">
        <f t="shared" si="0"/>
        <v>0</v>
      </c>
      <c r="J28" s="7" t="str">
        <f t="shared" si="1"/>
        <v>Absent</v>
      </c>
    </row>
    <row r="29" spans="1:10" ht="19.5">
      <c r="A29" s="1"/>
      <c r="B29" s="1"/>
      <c r="C29" s="5">
        <v>27</v>
      </c>
      <c r="D29" s="15"/>
      <c r="E29" s="15"/>
      <c r="F29" s="15"/>
      <c r="G29" s="15"/>
      <c r="H29" s="15"/>
      <c r="I29" s="7">
        <f t="shared" si="0"/>
        <v>0</v>
      </c>
      <c r="J29" s="7" t="str">
        <f t="shared" si="1"/>
        <v>Absent</v>
      </c>
    </row>
    <row r="30" spans="1:10" ht="19.5">
      <c r="A30" s="1"/>
      <c r="B30" s="1"/>
      <c r="C30" s="5">
        <v>28</v>
      </c>
      <c r="D30" s="15"/>
      <c r="E30" s="15"/>
      <c r="F30" s="15"/>
      <c r="G30" s="15"/>
      <c r="H30" s="15"/>
      <c r="I30" s="7">
        <f t="shared" si="0"/>
        <v>0</v>
      </c>
      <c r="J30" s="7" t="str">
        <f t="shared" si="1"/>
        <v>Absent</v>
      </c>
    </row>
    <row r="31" spans="1:10" ht="19.5">
      <c r="A31" s="1"/>
      <c r="B31" s="1"/>
      <c r="C31" s="5">
        <v>29</v>
      </c>
      <c r="D31" s="15"/>
      <c r="E31" s="15"/>
      <c r="F31" s="15"/>
      <c r="G31" s="15"/>
      <c r="H31" s="15"/>
      <c r="I31" s="7">
        <f t="shared" si="0"/>
        <v>0</v>
      </c>
      <c r="J31" s="7" t="str">
        <f t="shared" si="1"/>
        <v>Absent</v>
      </c>
    </row>
    <row r="32" spans="1:10" ht="19.5">
      <c r="A32" s="1"/>
      <c r="B32" s="1"/>
      <c r="C32" s="5">
        <v>30</v>
      </c>
      <c r="D32" s="15"/>
      <c r="E32" s="15"/>
      <c r="F32" s="15"/>
      <c r="G32" s="15"/>
      <c r="H32" s="15"/>
      <c r="I32" s="7">
        <f t="shared" si="0"/>
        <v>0</v>
      </c>
      <c r="J32" s="7" t="str">
        <f t="shared" si="1"/>
        <v>Absent</v>
      </c>
    </row>
    <row r="33" spans="5:11" ht="19.5">
      <c r="E33" s="10"/>
      <c r="F33" s="21" t="s">
        <v>19</v>
      </c>
      <c r="G33" s="21"/>
      <c r="H33" s="21"/>
      <c r="I33" s="22"/>
      <c r="J33" s="7">
        <f>COUNTIF(J3:J32,"Level 4c")+COUNTIF(J3:J32,"Level 4b")+COUNTIF(J3:J32,"Level 4a")+COUNTIF(J3:J32,"Level 5")</f>
        <v>0</v>
      </c>
      <c r="K33" s="12">
        <f>J33/24</f>
        <v>0</v>
      </c>
    </row>
    <row r="34" spans="5:11" ht="19.5">
      <c r="E34" s="11"/>
      <c r="F34" s="21" t="s">
        <v>14</v>
      </c>
      <c r="G34" s="21"/>
      <c r="H34" s="21"/>
      <c r="I34" s="21"/>
      <c r="J34" s="7">
        <f>COUNTIF(J3:J32,"Level 3a")</f>
        <v>0</v>
      </c>
      <c r="K34" s="12">
        <f>J34/24</f>
        <v>0</v>
      </c>
    </row>
  </sheetData>
  <sheetProtection sheet="1" objects="1" scenarios="1" selectLockedCells="1"/>
  <mergeCells count="5">
    <mergeCell ref="F34:I34"/>
    <mergeCell ref="A1:L1"/>
    <mergeCell ref="A2:B2"/>
    <mergeCell ref="K2:L2"/>
    <mergeCell ref="F33:I3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</dc:creator>
  <cp:keywords/>
  <dc:description/>
  <cp:lastModifiedBy>Mike Freedman</cp:lastModifiedBy>
  <dcterms:created xsi:type="dcterms:W3CDTF">2006-03-06T14:19:54Z</dcterms:created>
  <dcterms:modified xsi:type="dcterms:W3CDTF">2006-03-13T14:29:59Z</dcterms:modified>
  <cp:category/>
  <cp:version/>
  <cp:contentType/>
  <cp:contentStatus/>
</cp:coreProperties>
</file>